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<sst xmlns="http://schemas.openxmlformats.org/spreadsheetml/2006/main" count="88" uniqueCount="67">
  <si>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</si>
  <si>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</si>
  <si>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</si>
  <si>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</si>
  <si>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邻里中心租赁费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</si>
  <si>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</si>
  <si>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</si>
  <si>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</si>
  <si>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</si>
  <si>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</si>
  <si>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</si>
  <si>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</si>
  <si>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通过租赁邻里中心建立临时实验室，保障学科教学正常开展。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</si>
  <si>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</si>
  <si>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</si>
  <si>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</si>
  <si>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</si>
  <si>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</si>
  <si>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</si>
  <si>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</si>
  <si>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</si>
  <si>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</si>
  <si>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</si>
  <si>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</si>
  <si>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</si>
  <si>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</si>
  <si>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</si>
  <si>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</si>
  <si>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</si>
  <si>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</si>
  <si>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</si>
  <si>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</si>
  <si>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</si>
  <si>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</si>
  <si>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</si>
  <si>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</si>
  <si>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</si>
  <si>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租赁面积</t>
  </si>
  <si>
    <t>=1577㎡</t>
  </si>
  <si>
    <t>质量指标</t>
  </si>
  <si>
    <t>场地安全率</t>
  </si>
  <si>
    <t>=100%</t>
  </si>
  <si>
    <t>时效指标</t>
  </si>
  <si>
    <t>使用时间</t>
  </si>
  <si>
    <t>=2年</t>
  </si>
  <si>
    <t>成本指标</t>
  </si>
  <si>
    <t>支付金额</t>
  </si>
  <si>
    <t>≤220万元</t>
  </si>
  <si>
    <t>219.59万元</t>
  </si>
  <si>
    <t>效益指标
（30分）</t>
  </si>
  <si>
    <t>社会效益指标</t>
  </si>
  <si>
    <t>保障学科教学正常开展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</si>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</sst>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220</v>
      </c>
      <c r="E9" s="17">
        <v>220</v>
      </c>
      <c r="F9" s="18">
        <v>219.5886</v>
      </c>
      <c r="G9" s="19"/>
      <c r="H9" s="6">
        <v>10</v>
      </c>
      <c r="I9" s="6">
        <v>9.9</v>
      </c>
      <c r="J9" s="45">
        <f>F9/E9</f>
        <v>0.99813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220</v>
      </c>
      <c r="E13" s="17">
        <v>220</v>
      </c>
      <c r="F13" s="18">
        <v>219.5886</v>
      </c>
      <c r="G13" s="19"/>
      <c r="H13" s="6" t="s">
        <v>25</v>
      </c>
      <c r="I13" s="6" t="s">
        <v>25</v>
      </c>
      <c r="J13" s="45">
        <f>F13/E13</f>
        <v>0.99813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7490F834FE0B4CA09691438968576694_12</vt:lpwstr>
  </property>
</Properties>
</file>